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ITA\เว็ปไซศรีบรรพต 68\012\012 แผนการใช้จ่าย\"/>
    </mc:Choice>
  </mc:AlternateContent>
  <xr:revisionPtr revIDLastSave="0" documentId="13_ncr:1_{EB388D02-75B2-4CE5-92C9-0AB54D485AA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ไตรมาส 1-2" sheetId="1" r:id="rId1"/>
  </sheets>
  <definedNames>
    <definedName name="_xlnm.Print_Area" localSheetId="0">'ไตรมาส 1-2'!$A$1:$G$62</definedName>
    <definedName name="_xlnm.Print_Titles" localSheetId="0">'ไตรมาส 1-2'!$1:$5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0" i="1"/>
  <c r="F47" i="1"/>
  <c r="F44" i="1"/>
  <c r="F42" i="1"/>
  <c r="F39" i="1"/>
  <c r="F36" i="1"/>
  <c r="F34" i="1"/>
  <c r="F32" i="1"/>
  <c r="F25" i="1"/>
  <c r="F20" i="1"/>
  <c r="F18" i="1"/>
  <c r="F16" i="1"/>
  <c r="F12" i="1"/>
  <c r="F10" i="1"/>
  <c r="F8" i="1"/>
  <c r="F6" i="1"/>
  <c r="F53" i="1"/>
  <c r="F52" i="1"/>
  <c r="F14" i="1" l="1"/>
  <c r="E55" i="1"/>
  <c r="D55" i="1"/>
</calcChain>
</file>

<file path=xl/sharedStrings.xml><?xml version="1.0" encoding="utf-8"?>
<sst xmlns="http://schemas.openxmlformats.org/spreadsheetml/2006/main" count="97" uniqueCount="63">
  <si>
    <t>ที่</t>
  </si>
  <si>
    <t>ชื่อโครงการ/กิจกรรม</t>
  </si>
  <si>
    <t xml:space="preserve"> </t>
  </si>
  <si>
    <t>โครงการปฏิรูประบบงานตำรวจ</t>
  </si>
  <si>
    <t>โครงการบังคับใช้กฏหมาย  อำนวยความยุติธรรม</t>
  </si>
  <si>
    <t>โครงการรักษาความปลอดภัยและให้บริการ</t>
  </si>
  <si>
    <t>แก่นักท่องเที่ยว</t>
  </si>
  <si>
    <t xml:space="preserve">โครงการปราบปรามยาเสพติด </t>
  </si>
  <si>
    <t>กิจกรรมสกัดกั้น ปราบปราม การผลิต</t>
  </si>
  <si>
    <t>การค้ายาเสพติด</t>
  </si>
  <si>
    <t>โครงการสร้างภูมิคุ้มกันและป้องกันยาเสพติด</t>
  </si>
  <si>
    <t>กิจกรรมการปฎิรูประบบงานสอบสวนและ</t>
  </si>
  <si>
    <t>( ชุมชนสัมพันธ์และอาสาสมัครตำรวจบ้าน )</t>
  </si>
  <si>
    <t xml:space="preserve">  1 โรงเรียน )</t>
  </si>
  <si>
    <t xml:space="preserve">โครงการตำรวจประสานโรงเรียน ( 1 ตำรวจ   </t>
  </si>
  <si>
    <t>โครงการรณรงค์ป้องกันและแก้ไขปัญหาอุบัติเหตุ</t>
  </si>
  <si>
    <t>ทางถนนช่วงเทศกาลสำคัญ</t>
  </si>
  <si>
    <t>รวม</t>
  </si>
  <si>
    <t>โครงการปิดล้อมตรวจค้นยาเสพติด</t>
  </si>
  <si>
    <t>ค่าสาธารณูปโภค</t>
  </si>
  <si>
    <t xml:space="preserve"> 1.ค่าไฟฟ้า</t>
  </si>
  <si>
    <t xml:space="preserve"> 2.ค่าประปา</t>
  </si>
  <si>
    <t xml:space="preserve"> 3.ค่าโทรศัพท์</t>
  </si>
  <si>
    <t xml:space="preserve"> 4.ค่าอินเตอร์เน็ต</t>
  </si>
  <si>
    <t xml:space="preserve"> 5.ค่าไปรษณีย์</t>
  </si>
  <si>
    <t xml:space="preserve">  1.ค่าตอบแทนคุ้มครองพยาน</t>
  </si>
  <si>
    <t xml:space="preserve">  2.ค่าตอบแทนนักจิตวิทยา</t>
  </si>
  <si>
    <t xml:space="preserve">  3.ค่าตอบแทนชันสูตรพลิกศพ</t>
  </si>
  <si>
    <t xml:space="preserve">  4.ค่าใช้จ่ายในส่งหมายเรียกพยาน</t>
  </si>
  <si>
    <t>และบริการประชาชน กต.ตร</t>
  </si>
  <si>
    <t>การบังคับใช้กฏหมายงานป้องกันปราบปรามฯ</t>
  </si>
  <si>
    <t>ค่าเบี้ยเลี้ยง/ค่าปฏิบัติงานนอกเวลาราชการ</t>
  </si>
  <si>
    <t>ค่าซ่อมยานพาหนะ</t>
  </si>
  <si>
    <t>ค่าจ้างเหมาบริการ</t>
  </si>
  <si>
    <t>วัสดุจราจร</t>
  </si>
  <si>
    <t>ค่าวัสดุสำนักงาน</t>
  </si>
  <si>
    <t>ค่าน้ำมันเชื้อเพลิง</t>
  </si>
  <si>
    <t>ค่าอาหารผู้ต้องหา</t>
  </si>
  <si>
    <t>ค่าตอบแทนตามสิทธิ์ /ถัวเฉลี่ยได้</t>
  </si>
  <si>
    <t>ค่าตรวจวัดแอลกอฮอล์</t>
  </si>
  <si>
    <t>ค่าวัสดุแต่งกาย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</si>
  <si>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</si>
  <si>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</si>
  <si>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</si>
  <si>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</si>
  <si>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</si>
  <si>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</si>
  <si>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บรรลุเป้าหมาย</t>
  </si>
  <si>
    <t>ไม่มี</t>
  </si>
  <si>
    <t>ไมมี</t>
  </si>
  <si>
    <t>พ.ต.ท.                   ผู้รายงาน</t>
  </si>
  <si>
    <t>( ธีระยุทธ  มิตรมูสิก )</t>
  </si>
  <si>
    <t>สว.อก.สภ.ศรีบรรพต</t>
  </si>
  <si>
    <t>31 มีนาคม 2568</t>
  </si>
  <si>
    <t>ทราบ</t>
  </si>
  <si>
    <t>พ.ต.อ.                  ผู้ตรวจรายงาน</t>
  </si>
  <si>
    <t>ผกก.สภ.ศรีบรรพต</t>
  </si>
  <si>
    <t>1 เมษายน 2568</t>
  </si>
  <si>
    <t>งบประมาณไม่เพียงพอ</t>
  </si>
  <si>
    <t>โครงการตำบลยั่งยืนเพื่อแก้ไขปัญหายาเสพติด</t>
  </si>
  <si>
    <t>รายงานผลการใช้จ่ายงบประมาณ สถานีตำรวจภูธรศรีบรรพต จังหวัดพัทลุง</t>
  </si>
  <si>
    <t>ประจำปีงบประมาณ พ.ศ.2568 ไตรมาสที่ 1-2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</si>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</sst>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00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3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shrinkToFit="1"/>
    </xf>
    <xf numFmtId="9" fontId="3" fillId="0" borderId="3" xfId="1" applyNumberFormat="1" applyFont="1" applyFill="1" applyBorder="1" applyAlignment="1">
      <alignment horizontal="center" shrinkToFit="1"/>
    </xf>
    <xf numFmtId="43" fontId="3" fillId="0" borderId="3" xfId="1" applyFont="1" applyFill="1" applyBorder="1"/>
    <xf numFmtId="2" fontId="3" fillId="0" borderId="3" xfId="0" applyNumberFormat="1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shrinkToFit="1"/>
    </xf>
    <xf numFmtId="43" fontId="3" fillId="0" borderId="5" xfId="1" applyFont="1" applyFill="1" applyBorder="1"/>
    <xf numFmtId="187" fontId="3" fillId="0" borderId="5" xfId="0" applyNumberFormat="1" applyFont="1" applyBorder="1" applyAlignment="1">
      <alignment horizontal="center" shrinkToFi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shrinkToFit="1"/>
    </xf>
    <xf numFmtId="9" fontId="3" fillId="0" borderId="4" xfId="1" applyNumberFormat="1" applyFont="1" applyFill="1" applyBorder="1" applyAlignment="1">
      <alignment horizontal="left"/>
    </xf>
    <xf numFmtId="43" fontId="3" fillId="0" borderId="4" xfId="1" applyFont="1" applyFill="1" applyBorder="1"/>
    <xf numFmtId="187" fontId="3" fillId="0" borderId="4" xfId="0" applyNumberFormat="1" applyFont="1" applyBorder="1" applyAlignment="1">
      <alignment horizontal="center" shrinkToFit="1"/>
    </xf>
    <xf numFmtId="9" fontId="3" fillId="0" borderId="3" xfId="1" applyNumberFormat="1" applyFont="1" applyFill="1" applyBorder="1" applyAlignment="1">
      <alignment horizontal="center"/>
    </xf>
    <xf numFmtId="9" fontId="3" fillId="0" borderId="4" xfId="1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9" fontId="3" fillId="0" borderId="5" xfId="1" applyNumberFormat="1" applyFont="1" applyFill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9" fontId="3" fillId="0" borderId="5" xfId="1" applyNumberFormat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187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right" shrinkToFit="1"/>
    </xf>
    <xf numFmtId="43" fontId="3" fillId="4" borderId="2" xfId="1" applyFont="1" applyFill="1" applyBorder="1" applyAlignment="1">
      <alignment horizontal="center"/>
    </xf>
    <xf numFmtId="43" fontId="3" fillId="4" borderId="2" xfId="1" applyFont="1" applyFill="1" applyBorder="1" applyAlignment="1">
      <alignment shrinkToFit="1"/>
    </xf>
    <xf numFmtId="0" fontId="3" fillId="4" borderId="2" xfId="0" applyFont="1" applyFill="1" applyBorder="1" applyAlignment="1">
      <alignment shrinkToFit="1"/>
    </xf>
    <xf numFmtId="2" fontId="3" fillId="4" borderId="2" xfId="0" applyNumberFormat="1" applyFont="1" applyFill="1" applyBorder="1" applyAlignment="1">
      <alignment horizontal="center"/>
    </xf>
    <xf numFmtId="2" fontId="3" fillId="0" borderId="5" xfId="0" applyNumberFormat="1" applyFont="1" applyBorder="1" applyAlignment="1">
      <alignment horizontal="center" shrinkToFit="1"/>
    </xf>
    <xf numFmtId="49" fontId="3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CC00"/>
      <color rgb="FFFF3300"/>
      <color rgb="FF808000"/>
      <color rgb="FFFFCC00"/>
      <color rgb="FFFFCC99"/>
      <color rgb="FF339966"/>
      <color rgb="FF33CCFF"/>
      <color rgb="FFFF99CC"/>
      <color rgb="FF00FF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56</xdr:row>
      <xdr:rowOff>76200</xdr:rowOff>
    </xdr:from>
    <xdr:to>
      <xdr:col>4</xdr:col>
      <xdr:colOff>1028700</xdr:colOff>
      <xdr:row>57</xdr:row>
      <xdr:rowOff>247650</xdr:rowOff>
    </xdr:to>
    <xdr:pic>
      <xdr:nvPicPr>
        <xdr:cNvPr id="6" name="รูปภาพ 1">
          <a:extLst>
            <a:ext uri="{FF2B5EF4-FFF2-40B4-BE49-F238E27FC236}">
              <a16:creationId xmlns:a16="http://schemas.microsoft.com/office/drawing/2014/main" id="{1D986DEE-6D61-4AB3-8287-7E8E0D578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030450"/>
          <a:ext cx="4953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419101</xdr:colOff>
      <xdr:row>55</xdr:row>
      <xdr:rowOff>85724</xdr:rowOff>
    </xdr:from>
    <xdr:to>
      <xdr:col>2</xdr:col>
      <xdr:colOff>1200151</xdr:colOff>
      <xdr:row>56</xdr:row>
      <xdr:rowOff>238123</xdr:rowOff>
    </xdr:to>
    <xdr:pic>
      <xdr:nvPicPr>
        <xdr:cNvPr id="7" name="รูปภาพ 1">
          <a:extLst>
            <a:ext uri="{FF2B5EF4-FFF2-40B4-BE49-F238E27FC236}">
              <a16:creationId xmlns:a16="http://schemas.microsoft.com/office/drawing/2014/main" id="{4B52D732-FD8E-474A-8A86-FD010572A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6" y="14773274"/>
          <a:ext cx="781050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view="pageBreakPreview" zoomScaleNormal="100" zoomScaleSheetLayoutView="100" workbookViewId="0">
      <pane ySplit="5" topLeftCell="A6" activePane="bottomLeft" state="frozen"/>
      <selection pane="bottomLeft" activeCell="G58" sqref="G58"/>
    </sheetView>
  </sheetViews>
  <sheetFormatPr defaultColWidth="8.75" defaultRowHeight="21" customHeight="1" x14ac:dyDescent="0.55000000000000004"/>
  <cols>
    <col min="1" max="1" width="4" style="1" customWidth="1"/>
    <col min="2" max="2" width="32.375" style="5" customWidth="1"/>
    <col min="3" max="3" width="24.625" style="1" customWidth="1"/>
    <col min="4" max="5" width="18.375" style="1" customWidth="1"/>
    <col min="6" max="6" width="16.375" style="1" customWidth="1"/>
    <col min="7" max="7" width="16.875" style="1" customWidth="1"/>
    <col min="8" max="16384" width="8.75" style="1"/>
  </cols>
  <sheetData>
    <row r="1" spans="1:8" ht="25.5" customHeight="1" x14ac:dyDescent="0.55000000000000004">
      <c r="A1" s="42" t="s">
        <v>60</v>
      </c>
      <c r="B1" s="42"/>
      <c r="C1" s="42"/>
      <c r="D1" s="42"/>
      <c r="E1" s="42"/>
      <c r="F1" s="42"/>
      <c r="G1" s="42"/>
    </row>
    <row r="2" spans="1:8" ht="25.5" customHeight="1" x14ac:dyDescent="0.55000000000000004">
      <c r="A2" s="42" t="s">
        <v>61</v>
      </c>
      <c r="B2" s="42"/>
      <c r="C2" s="42"/>
      <c r="D2" s="42"/>
      <c r="E2" s="42"/>
      <c r="F2" s="42"/>
      <c r="G2" s="42"/>
    </row>
    <row r="3" spans="1:8" ht="25.5" customHeight="1" x14ac:dyDescent="0.55000000000000004">
      <c r="A3" s="42" t="s">
        <v>62</v>
      </c>
      <c r="B3" s="42"/>
      <c r="C3" s="42"/>
      <c r="D3" s="42"/>
      <c r="E3" s="42"/>
      <c r="F3" s="42"/>
      <c r="G3" s="42"/>
    </row>
    <row r="4" spans="1:8" ht="21" customHeight="1" x14ac:dyDescent="0.55000000000000004">
      <c r="A4" s="43" t="s">
        <v>0</v>
      </c>
      <c r="B4" s="43" t="s">
        <v>1</v>
      </c>
      <c r="C4" s="43" t="s">
        <v>41</v>
      </c>
      <c r="D4" s="46" t="s">
        <v>42</v>
      </c>
      <c r="E4" s="46" t="s">
        <v>43</v>
      </c>
      <c r="F4" s="44" t="s">
        <v>44</v>
      </c>
      <c r="G4" s="2" t="s">
        <v>45</v>
      </c>
      <c r="H4" s="3"/>
    </row>
    <row r="5" spans="1:8" ht="21" customHeight="1" x14ac:dyDescent="0.55000000000000004">
      <c r="A5" s="43"/>
      <c r="B5" s="43"/>
      <c r="C5" s="43"/>
      <c r="D5" s="47"/>
      <c r="E5" s="47"/>
      <c r="F5" s="45"/>
      <c r="G5" s="4" t="s">
        <v>46</v>
      </c>
    </row>
    <row r="6" spans="1:8" ht="21" customHeight="1" x14ac:dyDescent="0.55000000000000004">
      <c r="A6" s="7">
        <v>1</v>
      </c>
      <c r="B6" s="8" t="s">
        <v>31</v>
      </c>
      <c r="C6" s="9" t="s">
        <v>47</v>
      </c>
      <c r="D6" s="10">
        <v>823200</v>
      </c>
      <c r="E6" s="10">
        <v>402888</v>
      </c>
      <c r="F6" s="11">
        <f>SUM(E6*100/D6)</f>
        <v>48.941690962099123</v>
      </c>
      <c r="G6" s="12" t="s">
        <v>48</v>
      </c>
    </row>
    <row r="7" spans="1:8" ht="21" customHeight="1" x14ac:dyDescent="0.55000000000000004">
      <c r="A7" s="17"/>
      <c r="B7" s="18"/>
      <c r="C7" s="19"/>
      <c r="D7" s="20"/>
      <c r="E7" s="20"/>
      <c r="F7" s="21"/>
      <c r="G7" s="18"/>
    </row>
    <row r="8" spans="1:8" ht="21" customHeight="1" x14ac:dyDescent="0.55000000000000004">
      <c r="A8" s="7">
        <v>2</v>
      </c>
      <c r="B8" s="8" t="s">
        <v>32</v>
      </c>
      <c r="C8" s="22" t="s">
        <v>47</v>
      </c>
      <c r="D8" s="10">
        <v>18000</v>
      </c>
      <c r="E8" s="10">
        <v>9000</v>
      </c>
      <c r="F8" s="11">
        <f>SUM(E8*100/D8)</f>
        <v>50</v>
      </c>
      <c r="G8" s="12" t="s">
        <v>48</v>
      </c>
    </row>
    <row r="9" spans="1:8" ht="21" customHeight="1" x14ac:dyDescent="0.55000000000000004">
      <c r="A9" s="17"/>
      <c r="B9" s="18"/>
      <c r="C9" s="23"/>
      <c r="D9" s="20"/>
      <c r="E9" s="20"/>
      <c r="F9" s="21"/>
      <c r="G9" s="24"/>
    </row>
    <row r="10" spans="1:8" ht="21" customHeight="1" x14ac:dyDescent="0.55000000000000004">
      <c r="A10" s="13">
        <v>3</v>
      </c>
      <c r="B10" s="14" t="s">
        <v>33</v>
      </c>
      <c r="C10" s="25" t="s">
        <v>47</v>
      </c>
      <c r="D10" s="15">
        <v>39800</v>
      </c>
      <c r="E10" s="15">
        <v>18850</v>
      </c>
      <c r="F10" s="11">
        <f>SUM(E10*100/D10)</f>
        <v>47.361809045226131</v>
      </c>
      <c r="G10" s="26" t="s">
        <v>49</v>
      </c>
    </row>
    <row r="11" spans="1:8" ht="21" customHeight="1" x14ac:dyDescent="0.55000000000000004">
      <c r="A11" s="17"/>
      <c r="B11" s="18"/>
      <c r="C11" s="23"/>
      <c r="D11" s="20"/>
      <c r="E11" s="20"/>
      <c r="F11" s="21"/>
      <c r="G11" s="24"/>
    </row>
    <row r="12" spans="1:8" ht="21" customHeight="1" x14ac:dyDescent="0.55000000000000004">
      <c r="A12" s="13">
        <v>4</v>
      </c>
      <c r="B12" s="14" t="s">
        <v>34</v>
      </c>
      <c r="C12" s="27" t="s">
        <v>47</v>
      </c>
      <c r="D12" s="15">
        <v>5000</v>
      </c>
      <c r="E12" s="15">
        <v>2500</v>
      </c>
      <c r="F12" s="11">
        <f>SUM(E12*100/D12)</f>
        <v>50</v>
      </c>
      <c r="G12" s="26" t="s">
        <v>48</v>
      </c>
    </row>
    <row r="13" spans="1:8" ht="21" customHeight="1" x14ac:dyDescent="0.55000000000000004">
      <c r="A13" s="17"/>
      <c r="B13" s="18"/>
      <c r="C13" s="23"/>
      <c r="D13" s="20"/>
      <c r="E13" s="20"/>
      <c r="F13" s="21"/>
      <c r="G13" s="24"/>
    </row>
    <row r="14" spans="1:8" ht="21" customHeight="1" x14ac:dyDescent="0.55000000000000004">
      <c r="A14" s="7">
        <v>5</v>
      </c>
      <c r="B14" s="8" t="s">
        <v>35</v>
      </c>
      <c r="C14" s="22" t="s">
        <v>47</v>
      </c>
      <c r="D14" s="10">
        <v>7000</v>
      </c>
      <c r="E14" s="10">
        <v>3500</v>
      </c>
      <c r="F14" s="11">
        <f>SUM(E14*100/D14)</f>
        <v>50</v>
      </c>
      <c r="G14" s="12" t="s">
        <v>48</v>
      </c>
    </row>
    <row r="15" spans="1:8" ht="21" customHeight="1" x14ac:dyDescent="0.55000000000000004">
      <c r="A15" s="17"/>
      <c r="B15" s="18"/>
      <c r="C15" s="23"/>
      <c r="D15" s="20"/>
      <c r="E15" s="20"/>
      <c r="F15" s="21"/>
      <c r="G15" s="24"/>
    </row>
    <row r="16" spans="1:8" ht="21" customHeight="1" x14ac:dyDescent="0.55000000000000004">
      <c r="A16" s="7">
        <v>6</v>
      </c>
      <c r="B16" s="8" t="s">
        <v>36</v>
      </c>
      <c r="C16" s="22" t="s">
        <v>47</v>
      </c>
      <c r="D16" s="10">
        <v>1194300</v>
      </c>
      <c r="E16" s="10">
        <v>627200</v>
      </c>
      <c r="F16" s="11">
        <f>SUM(E16*100/D16)</f>
        <v>52.516118228250861</v>
      </c>
      <c r="G16" s="12" t="s">
        <v>49</v>
      </c>
    </row>
    <row r="17" spans="1:7" ht="21" customHeight="1" x14ac:dyDescent="0.55000000000000004">
      <c r="A17" s="17"/>
      <c r="B17" s="18"/>
      <c r="C17" s="23"/>
      <c r="D17" s="20"/>
      <c r="E17" s="20"/>
      <c r="F17" s="21"/>
      <c r="G17" s="24"/>
    </row>
    <row r="18" spans="1:7" ht="21" customHeight="1" x14ac:dyDescent="0.55000000000000004">
      <c r="A18" s="7">
        <v>7</v>
      </c>
      <c r="B18" s="8" t="s">
        <v>37</v>
      </c>
      <c r="C18" s="22" t="s">
        <v>47</v>
      </c>
      <c r="D18" s="10">
        <v>16800</v>
      </c>
      <c r="E18" s="10">
        <v>2950</v>
      </c>
      <c r="F18" s="11">
        <f>SUM(E18*100/D18)</f>
        <v>17.55952380952381</v>
      </c>
      <c r="G18" s="12" t="s">
        <v>48</v>
      </c>
    </row>
    <row r="19" spans="1:7" ht="21" customHeight="1" x14ac:dyDescent="0.55000000000000004">
      <c r="A19" s="17"/>
      <c r="B19" s="18"/>
      <c r="C19" s="23"/>
      <c r="D19" s="20"/>
      <c r="E19" s="20"/>
      <c r="F19" s="21"/>
      <c r="G19" s="24"/>
    </row>
    <row r="20" spans="1:7" ht="21" customHeight="1" x14ac:dyDescent="0.55000000000000004">
      <c r="A20" s="7">
        <v>8</v>
      </c>
      <c r="B20" s="8" t="s">
        <v>38</v>
      </c>
      <c r="C20" s="22" t="s">
        <v>47</v>
      </c>
      <c r="D20" s="10">
        <v>28300</v>
      </c>
      <c r="E20" s="10">
        <v>18400</v>
      </c>
      <c r="F20" s="11">
        <f>SUM(E20*100/D20)</f>
        <v>65.017667844522961</v>
      </c>
      <c r="G20" s="12" t="s">
        <v>48</v>
      </c>
    </row>
    <row r="21" spans="1:7" ht="21" customHeight="1" x14ac:dyDescent="0.55000000000000004">
      <c r="A21" s="13"/>
      <c r="B21" s="14" t="s">
        <v>25</v>
      </c>
      <c r="C21" s="27"/>
      <c r="D21" s="15"/>
      <c r="E21" s="15"/>
      <c r="F21" s="16"/>
      <c r="G21" s="26"/>
    </row>
    <row r="22" spans="1:7" ht="21" customHeight="1" x14ac:dyDescent="0.55000000000000004">
      <c r="A22" s="13"/>
      <c r="B22" s="14" t="s">
        <v>26</v>
      </c>
      <c r="C22" s="27"/>
      <c r="D22" s="15"/>
      <c r="E22" s="15"/>
      <c r="F22" s="16"/>
      <c r="G22" s="26"/>
    </row>
    <row r="23" spans="1:7" ht="21" customHeight="1" x14ac:dyDescent="0.55000000000000004">
      <c r="A23" s="13"/>
      <c r="B23" s="14" t="s">
        <v>27</v>
      </c>
      <c r="C23" s="27"/>
      <c r="D23" s="15"/>
      <c r="E23" s="15"/>
      <c r="F23" s="16"/>
      <c r="G23" s="26"/>
    </row>
    <row r="24" spans="1:7" ht="21" customHeight="1" x14ac:dyDescent="0.55000000000000004">
      <c r="A24" s="17"/>
      <c r="B24" s="18" t="s">
        <v>28</v>
      </c>
      <c r="C24" s="23"/>
      <c r="D24" s="20"/>
      <c r="E24" s="20"/>
      <c r="F24" s="21"/>
      <c r="G24" s="24"/>
    </row>
    <row r="25" spans="1:7" ht="21" customHeight="1" x14ac:dyDescent="0.55000000000000004">
      <c r="A25" s="7">
        <v>9</v>
      </c>
      <c r="B25" s="8" t="s">
        <v>19</v>
      </c>
      <c r="C25" s="9" t="s">
        <v>47</v>
      </c>
      <c r="D25" s="10">
        <v>51300</v>
      </c>
      <c r="E25" s="10">
        <v>30082</v>
      </c>
      <c r="F25" s="11">
        <f>SUM(E25*100/D25)</f>
        <v>58.639376218323584</v>
      </c>
      <c r="G25" s="12" t="s">
        <v>58</v>
      </c>
    </row>
    <row r="26" spans="1:7" ht="21" customHeight="1" x14ac:dyDescent="0.55000000000000004">
      <c r="A26" s="13"/>
      <c r="B26" s="14" t="s">
        <v>20</v>
      </c>
      <c r="C26" s="27"/>
      <c r="D26" s="15"/>
      <c r="E26" s="15"/>
      <c r="F26" s="16"/>
      <c r="G26" s="26"/>
    </row>
    <row r="27" spans="1:7" ht="21" customHeight="1" x14ac:dyDescent="0.55000000000000004">
      <c r="A27" s="13"/>
      <c r="B27" s="14" t="s">
        <v>21</v>
      </c>
      <c r="C27" s="27"/>
      <c r="D27" s="15"/>
      <c r="E27" s="15"/>
      <c r="F27" s="16"/>
      <c r="G27" s="26"/>
    </row>
    <row r="28" spans="1:7" ht="21" customHeight="1" x14ac:dyDescent="0.55000000000000004">
      <c r="A28" s="13"/>
      <c r="B28" s="14" t="s">
        <v>22</v>
      </c>
      <c r="C28" s="27"/>
      <c r="D28" s="15"/>
      <c r="E28" s="15"/>
      <c r="F28" s="16"/>
      <c r="G28" s="26"/>
    </row>
    <row r="29" spans="1:7" ht="21" customHeight="1" x14ac:dyDescent="0.55000000000000004">
      <c r="A29" s="13"/>
      <c r="B29" s="14" t="s">
        <v>23</v>
      </c>
      <c r="C29" s="27"/>
      <c r="D29" s="15"/>
      <c r="E29" s="15"/>
      <c r="F29" s="16"/>
      <c r="G29" s="26"/>
    </row>
    <row r="30" spans="1:7" ht="21" customHeight="1" x14ac:dyDescent="0.55000000000000004">
      <c r="A30" s="13"/>
      <c r="B30" s="14" t="s">
        <v>24</v>
      </c>
      <c r="C30" s="27"/>
      <c r="D30" s="15"/>
      <c r="E30" s="15"/>
      <c r="F30" s="16"/>
      <c r="G30" s="26"/>
    </row>
    <row r="31" spans="1:7" ht="21" customHeight="1" x14ac:dyDescent="0.55000000000000004">
      <c r="A31" s="17"/>
      <c r="B31" s="18"/>
      <c r="C31" s="23"/>
      <c r="D31" s="20"/>
      <c r="E31" s="20"/>
      <c r="F31" s="21"/>
      <c r="G31" s="24"/>
    </row>
    <row r="32" spans="1:7" ht="21" customHeight="1" x14ac:dyDescent="0.55000000000000004">
      <c r="A32" s="7">
        <v>10</v>
      </c>
      <c r="B32" s="8" t="s">
        <v>39</v>
      </c>
      <c r="C32" s="22" t="s">
        <v>47</v>
      </c>
      <c r="D32" s="10">
        <v>3780</v>
      </c>
      <c r="E32" s="10">
        <v>1893</v>
      </c>
      <c r="F32" s="11">
        <f>SUM(E32*100/D32)</f>
        <v>50.079365079365083</v>
      </c>
      <c r="G32" s="12" t="s">
        <v>48</v>
      </c>
    </row>
    <row r="33" spans="1:7" ht="21" customHeight="1" x14ac:dyDescent="0.55000000000000004">
      <c r="A33" s="17"/>
      <c r="B33" s="18"/>
      <c r="C33" s="23"/>
      <c r="D33" s="20"/>
      <c r="E33" s="20"/>
      <c r="F33" s="21"/>
      <c r="G33" s="24"/>
    </row>
    <row r="34" spans="1:7" ht="21" customHeight="1" x14ac:dyDescent="0.55000000000000004">
      <c r="A34" s="7">
        <v>11</v>
      </c>
      <c r="B34" s="8" t="s">
        <v>40</v>
      </c>
      <c r="C34" s="12" t="s">
        <v>47</v>
      </c>
      <c r="D34" s="10">
        <v>102500</v>
      </c>
      <c r="E34" s="10">
        <v>102500</v>
      </c>
      <c r="F34" s="11">
        <f>SUM(E34*100/D34)</f>
        <v>100</v>
      </c>
      <c r="G34" s="12" t="s">
        <v>48</v>
      </c>
    </row>
    <row r="35" spans="1:7" ht="21" customHeight="1" x14ac:dyDescent="0.55000000000000004">
      <c r="A35" s="17"/>
      <c r="B35" s="18"/>
      <c r="C35" s="23"/>
      <c r="D35" s="20"/>
      <c r="E35" s="20"/>
      <c r="F35" s="21"/>
      <c r="G35" s="24"/>
    </row>
    <row r="36" spans="1:7" ht="21" customHeight="1" x14ac:dyDescent="0.55000000000000004">
      <c r="A36" s="7">
        <v>12</v>
      </c>
      <c r="B36" s="8" t="s">
        <v>4</v>
      </c>
      <c r="C36" s="22" t="s">
        <v>47</v>
      </c>
      <c r="D36" s="10">
        <v>58700</v>
      </c>
      <c r="E36" s="10">
        <v>31050</v>
      </c>
      <c r="F36" s="11">
        <f>SUM(E36*100/D36)</f>
        <v>52.89608177172061</v>
      </c>
      <c r="G36" s="12" t="s">
        <v>48</v>
      </c>
    </row>
    <row r="37" spans="1:7" ht="21" customHeight="1" x14ac:dyDescent="0.55000000000000004">
      <c r="A37" s="13"/>
      <c r="B37" s="14" t="s">
        <v>29</v>
      </c>
      <c r="C37" s="27"/>
      <c r="D37" s="15"/>
      <c r="E37" s="15"/>
      <c r="F37" s="16"/>
      <c r="G37" s="26"/>
    </row>
    <row r="38" spans="1:7" ht="21" customHeight="1" x14ac:dyDescent="0.55000000000000004">
      <c r="A38" s="17"/>
      <c r="B38" s="18" t="s">
        <v>12</v>
      </c>
      <c r="C38" s="23"/>
      <c r="D38" s="20"/>
      <c r="E38" s="20"/>
      <c r="F38" s="21"/>
      <c r="G38" s="24"/>
    </row>
    <row r="39" spans="1:7" ht="21" customHeight="1" x14ac:dyDescent="0.55000000000000004">
      <c r="A39" s="7">
        <v>13</v>
      </c>
      <c r="B39" s="8" t="s">
        <v>3</v>
      </c>
      <c r="C39" s="28" t="s">
        <v>47</v>
      </c>
      <c r="D39" s="28">
        <v>64280</v>
      </c>
      <c r="E39" s="28">
        <v>1000</v>
      </c>
      <c r="F39" s="11">
        <f>SUM(E39*100/D39)</f>
        <v>1.5556938394523958</v>
      </c>
      <c r="G39" s="12" t="s">
        <v>48</v>
      </c>
    </row>
    <row r="40" spans="1:7" ht="21" customHeight="1" x14ac:dyDescent="0.55000000000000004">
      <c r="A40" s="13"/>
      <c r="B40" s="14" t="s">
        <v>11</v>
      </c>
      <c r="C40" s="29"/>
      <c r="D40" s="15"/>
      <c r="E40" s="15"/>
      <c r="F40" s="16"/>
      <c r="G40" s="26"/>
    </row>
    <row r="41" spans="1:7" ht="21" customHeight="1" x14ac:dyDescent="0.55000000000000004">
      <c r="A41" s="17"/>
      <c r="B41" s="18" t="s">
        <v>30</v>
      </c>
      <c r="C41" s="30"/>
      <c r="D41" s="30"/>
      <c r="E41" s="30"/>
      <c r="F41" s="21"/>
      <c r="G41" s="24"/>
    </row>
    <row r="42" spans="1:7" ht="21" customHeight="1" x14ac:dyDescent="0.55000000000000004">
      <c r="A42" s="7">
        <v>14</v>
      </c>
      <c r="B42" s="8" t="s">
        <v>5</v>
      </c>
      <c r="C42" s="28" t="s">
        <v>47</v>
      </c>
      <c r="D42" s="10">
        <v>3250</v>
      </c>
      <c r="E42" s="10">
        <v>3250</v>
      </c>
      <c r="F42" s="11">
        <f>SUM(E42*100/D42)</f>
        <v>100</v>
      </c>
      <c r="G42" s="12" t="s">
        <v>48</v>
      </c>
    </row>
    <row r="43" spans="1:7" ht="21" customHeight="1" x14ac:dyDescent="0.55000000000000004">
      <c r="A43" s="17"/>
      <c r="B43" s="18" t="s">
        <v>6</v>
      </c>
      <c r="C43" s="30"/>
      <c r="D43" s="30"/>
      <c r="E43" s="30"/>
      <c r="F43" s="21"/>
      <c r="G43" s="24"/>
    </row>
    <row r="44" spans="1:7" ht="21" customHeight="1" x14ac:dyDescent="0.55000000000000004">
      <c r="A44" s="7">
        <v>15</v>
      </c>
      <c r="B44" s="8" t="s">
        <v>7</v>
      </c>
      <c r="C44" s="28" t="s">
        <v>47</v>
      </c>
      <c r="D44" s="28">
        <v>37450</v>
      </c>
      <c r="E44" s="28">
        <v>20950</v>
      </c>
      <c r="F44" s="11">
        <f>SUM(E44*100/D44)</f>
        <v>55.941255006675568</v>
      </c>
      <c r="G44" s="12" t="s">
        <v>48</v>
      </c>
    </row>
    <row r="45" spans="1:7" ht="21" customHeight="1" x14ac:dyDescent="0.55000000000000004">
      <c r="A45" s="13"/>
      <c r="B45" s="14" t="s">
        <v>8</v>
      </c>
      <c r="C45" s="29"/>
      <c r="D45" s="15"/>
      <c r="E45" s="15"/>
      <c r="F45" s="16"/>
      <c r="G45" s="26"/>
    </row>
    <row r="46" spans="1:7" ht="21" customHeight="1" x14ac:dyDescent="0.55000000000000004">
      <c r="A46" s="13"/>
      <c r="B46" s="14" t="s">
        <v>9</v>
      </c>
      <c r="C46" s="29"/>
      <c r="D46" s="29"/>
      <c r="E46" s="29"/>
      <c r="F46" s="16"/>
      <c r="G46" s="26"/>
    </row>
    <row r="47" spans="1:7" ht="21" customHeight="1" x14ac:dyDescent="0.55000000000000004">
      <c r="A47" s="7">
        <v>16</v>
      </c>
      <c r="B47" s="8" t="s">
        <v>10</v>
      </c>
      <c r="C47" s="28" t="s">
        <v>47</v>
      </c>
      <c r="D47" s="28">
        <v>2140</v>
      </c>
      <c r="E47" s="28">
        <v>0</v>
      </c>
      <c r="F47" s="11">
        <f>SUM(E47*100/D47)</f>
        <v>0</v>
      </c>
      <c r="G47" s="12" t="s">
        <v>48</v>
      </c>
    </row>
    <row r="48" spans="1:7" ht="21" customHeight="1" x14ac:dyDescent="0.55000000000000004">
      <c r="A48" s="13"/>
      <c r="B48" s="14" t="s">
        <v>14</v>
      </c>
      <c r="C48" s="29"/>
      <c r="D48" s="29"/>
      <c r="E48" s="29"/>
      <c r="F48" s="16"/>
      <c r="G48" s="26"/>
    </row>
    <row r="49" spans="1:8" ht="21" customHeight="1" x14ac:dyDescent="0.55000000000000004">
      <c r="A49" s="17"/>
      <c r="B49" s="18" t="s">
        <v>13</v>
      </c>
      <c r="C49" s="30"/>
      <c r="D49" s="30"/>
      <c r="E49" s="30"/>
      <c r="F49" s="21"/>
      <c r="G49" s="24"/>
    </row>
    <row r="50" spans="1:8" ht="21" customHeight="1" x14ac:dyDescent="0.55000000000000004">
      <c r="A50" s="7">
        <v>17</v>
      </c>
      <c r="B50" s="8" t="s">
        <v>15</v>
      </c>
      <c r="C50" s="28" t="s">
        <v>47</v>
      </c>
      <c r="D50" s="28">
        <v>30000</v>
      </c>
      <c r="E50" s="28">
        <v>30000</v>
      </c>
      <c r="F50" s="11">
        <f>SUM(E50*100/D50)</f>
        <v>100</v>
      </c>
      <c r="G50" s="12" t="s">
        <v>48</v>
      </c>
    </row>
    <row r="51" spans="1:8" ht="21" customHeight="1" x14ac:dyDescent="0.55000000000000004">
      <c r="A51" s="17"/>
      <c r="B51" s="18" t="s">
        <v>16</v>
      </c>
      <c r="C51" s="30"/>
      <c r="D51" s="30"/>
      <c r="E51" s="30"/>
      <c r="F51" s="31"/>
      <c r="G51" s="24"/>
    </row>
    <row r="52" spans="1:8" ht="21" customHeight="1" x14ac:dyDescent="0.55000000000000004">
      <c r="A52" s="48">
        <v>18</v>
      </c>
      <c r="B52" s="49" t="s">
        <v>18</v>
      </c>
      <c r="C52" s="50" t="s">
        <v>47</v>
      </c>
      <c r="D52" s="51">
        <v>10000</v>
      </c>
      <c r="E52" s="51">
        <v>10000</v>
      </c>
      <c r="F52" s="52">
        <f>SUM(E52*100/D52)</f>
        <v>100</v>
      </c>
      <c r="G52" s="53" t="s">
        <v>48</v>
      </c>
    </row>
    <row r="53" spans="1:8" ht="21" customHeight="1" x14ac:dyDescent="0.55000000000000004">
      <c r="A53" s="13">
        <v>19</v>
      </c>
      <c r="B53" s="41" t="s">
        <v>59</v>
      </c>
      <c r="C53" s="32" t="s">
        <v>47</v>
      </c>
      <c r="D53" s="29">
        <v>53000</v>
      </c>
      <c r="E53" s="29">
        <v>0</v>
      </c>
      <c r="F53" s="39">
        <f>SUM(E53*100/D53)</f>
        <v>0</v>
      </c>
      <c r="G53" s="26" t="s">
        <v>48</v>
      </c>
    </row>
    <row r="54" spans="1:8" ht="9" customHeight="1" x14ac:dyDescent="0.55000000000000004">
      <c r="A54" s="17"/>
      <c r="B54" s="18"/>
      <c r="C54" s="30"/>
      <c r="D54" s="30"/>
      <c r="E54" s="30"/>
      <c r="F54" s="31"/>
      <c r="G54" s="18"/>
    </row>
    <row r="55" spans="1:8" ht="21" customHeight="1" thickBot="1" x14ac:dyDescent="0.6">
      <c r="A55" s="33"/>
      <c r="B55" s="34" t="s">
        <v>2</v>
      </c>
      <c r="C55" s="35" t="s">
        <v>17</v>
      </c>
      <c r="D55" s="36">
        <f>SUM(D6:D54)</f>
        <v>2548800</v>
      </c>
      <c r="E55" s="36">
        <f>SUM(E6:E54)</f>
        <v>1316013</v>
      </c>
      <c r="F55" s="38">
        <f>SUM(E55*100/D55)</f>
        <v>51.632650659133709</v>
      </c>
      <c r="G55" s="37"/>
    </row>
    <row r="56" spans="1:8" ht="21" customHeight="1" thickTop="1" x14ac:dyDescent="0.55000000000000004">
      <c r="E56" s="3" t="s">
        <v>54</v>
      </c>
      <c r="H56" s="6"/>
    </row>
    <row r="57" spans="1:8" ht="21" customHeight="1" x14ac:dyDescent="0.55000000000000004">
      <c r="C57" s="1" t="s">
        <v>50</v>
      </c>
      <c r="H57" s="6"/>
    </row>
    <row r="58" spans="1:8" ht="21" customHeight="1" x14ac:dyDescent="0.55000000000000004">
      <c r="C58" s="3" t="s">
        <v>51</v>
      </c>
      <c r="E58" s="1" t="s">
        <v>55</v>
      </c>
      <c r="H58" s="6"/>
    </row>
    <row r="59" spans="1:8" ht="21" customHeight="1" x14ac:dyDescent="0.55000000000000004">
      <c r="C59" s="3" t="s">
        <v>52</v>
      </c>
      <c r="E59" s="3" t="s">
        <v>56</v>
      </c>
      <c r="H59" s="6"/>
    </row>
    <row r="60" spans="1:8" ht="21" customHeight="1" x14ac:dyDescent="0.55000000000000004">
      <c r="C60" s="40" t="s">
        <v>53</v>
      </c>
      <c r="E60" s="40" t="s">
        <v>57</v>
      </c>
    </row>
  </sheetData>
  <mergeCells count="9">
    <mergeCell ref="A1:G1"/>
    <mergeCell ref="A3:G3"/>
    <mergeCell ref="A4:A5"/>
    <mergeCell ref="B4:B5"/>
    <mergeCell ref="C4:C5"/>
    <mergeCell ref="F4:F5"/>
    <mergeCell ref="A2:G2"/>
    <mergeCell ref="D4:D5"/>
    <mergeCell ref="E4:E5"/>
  </mergeCells>
  <pageMargins left="0.19685039370078741" right="0" top="0.59055118110236227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 1-2</vt:lpstr>
      <vt:lpstr>'ไตรมาส 1-2'!Print_Area</vt:lpstr>
      <vt:lpstr>'ไตรมาส 1-2'!Print_Titles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User1</cp:lastModifiedBy>
  <cp:lastPrinted>2025-04-29T12:43:28Z</cp:lastPrinted>
  <dcterms:created xsi:type="dcterms:W3CDTF">2023-01-27T07:24:14Z</dcterms:created>
  <dcterms:modified xsi:type="dcterms:W3CDTF">2025-04-29T12:43:37Z</dcterms:modified>
</cp:coreProperties>
</file>